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l7\Desktop\"/>
    </mc:Choice>
  </mc:AlternateContent>
  <bookViews>
    <workbookView xWindow="0" yWindow="0" windowWidth="19200" windowHeight="10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L176" i="1"/>
  <c r="J176" i="1"/>
  <c r="I176" i="1"/>
  <c r="H176" i="1"/>
  <c r="G176" i="1"/>
  <c r="L157" i="1"/>
  <c r="J157" i="1"/>
  <c r="I157" i="1"/>
  <c r="H157" i="1"/>
  <c r="G157" i="1"/>
  <c r="I138" i="1"/>
  <c r="H138" i="1"/>
  <c r="G138" i="1"/>
  <c r="J138" i="1"/>
  <c r="L138" i="1"/>
  <c r="L119" i="1"/>
  <c r="J119" i="1"/>
  <c r="I119" i="1"/>
  <c r="H119" i="1"/>
  <c r="G119" i="1"/>
  <c r="L100" i="1"/>
  <c r="J100" i="1"/>
  <c r="I100" i="1"/>
  <c r="H100" i="1"/>
  <c r="G100" i="1"/>
  <c r="L81" i="1"/>
  <c r="J81" i="1"/>
  <c r="F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<sst xmlns="http://schemas.openxmlformats.org/spreadsheetml/2006/main" count="321" uniqueCount="97">
  <si>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</si>
  <si>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</si>
  <si>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</si>
  <si>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</si>
  <si>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</si>
  <si>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</si>
  <si>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</si>
  <si>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</si>
  <si>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</si>
  <si>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</si>
  <si>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</si>
  <si>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</si>
  <si>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</si>
  <si>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</si>
  <si>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</si>
  <si>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</si>
  <si>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</si>
  <si>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</si>
  <si>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</si>
  <si>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</si>
  <si>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</si>
  <si>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</si>
  <si>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</si>
  <si>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</si>
  <si>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</si>
  <si>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</si>
  <si>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</si>
  <si>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</si>
  <si>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</si>
  <si>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</si>
  <si>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</si>
  <si>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</si>
  <si>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</si>
  <si>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</si>
  <si>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</si>
  <si>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</si>
  <si>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</si>
  <si>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</si>
  <si>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</si>
  <si>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СОШ№7 Коряжма</t>
  </si>
  <si>
    <t>Директор</t>
  </si>
  <si>
    <t>Зявенко Т. В.</t>
  </si>
  <si>
    <t>МАКАРОННЫЕ ИЗДЕЛИЯ ОТВАРНЫЕ С СЫРОМ</t>
  </si>
  <si>
    <t>ЧАЙ С САХАРОМ</t>
  </si>
  <si>
    <t>БАТОН</t>
  </si>
  <si>
    <t>МАСЛО (ПОРЦИЯ)</t>
  </si>
  <si>
    <t>Кон.изд.</t>
  </si>
  <si>
    <t>БАТОНЧИК БОН ТАЙМ</t>
  </si>
  <si>
    <t>ГОРОШЕК КОНСЕРВЫ</t>
  </si>
  <si>
    <t>СУП КАРТОФЕЛЬНЫЙ С ГОРОХОМ</t>
  </si>
  <si>
    <t>ТЕФТЕЛИ МЯСНЫЕ С СОУСОМ</t>
  </si>
  <si>
    <t>РИС ОТВАРНОЙ</t>
  </si>
  <si>
    <t>ХЛЕБ ПШЕНИЧНЫЙ</t>
  </si>
  <si>
    <t>СОК 0,2</t>
  </si>
  <si>
    <t>Напиток</t>
  </si>
  <si>
    <t>КАША ЯЧНЕВАЯ С МАСЛОМ</t>
  </si>
  <si>
    <t>СЫР (ПОРЦИЯ)</t>
  </si>
  <si>
    <t>КЕКС ДЛЯ ДЕТ ПИТ</t>
  </si>
  <si>
    <t>КУКУРУЗА КОНСЕРВЫ</t>
  </si>
  <si>
    <t>ЩИ ИЗ СВЕЖЕЙ КАПУСТЫ СО СМЕТАНОЙ</t>
  </si>
  <si>
    <t>ШНИЦЕЛЬ МЯСНОЙ НАТУРАЛЬНЫЙ</t>
  </si>
  <si>
    <t>ШНИЦЕЛЬ РЫБНЫЙ НАТУРАЛЬНЫЙ</t>
  </si>
  <si>
    <t>ПЮРЕ КАРТОФЕЛЬНОЕ</t>
  </si>
  <si>
    <t>ЧАЙ С ЛИМОНОМ</t>
  </si>
  <si>
    <t>КАША ГРЕЧНЕВАЯ РАССЫПЧАТАЯ</t>
  </si>
  <si>
    <t>ОГУРЕЦ СВЕЖИЙ</t>
  </si>
  <si>
    <t>РАССОЛЬНИК ЛЕНИНГРАДСКИЙ СО СМЕТАНОЙ</t>
  </si>
  <si>
    <t>ГОЛЕНЬ КУРИНАЯ В СОУСЕ</t>
  </si>
  <si>
    <t>МАКАРОННЫЕ ИЗДЕЛИЯ ОТВАРНЫЕ</t>
  </si>
  <si>
    <t>КАКАО С МОЛОКОМ СГУЩЕНЫМ</t>
  </si>
  <si>
    <t>КАША "ДРУЖБА"</t>
  </si>
  <si>
    <t>СУП КАРТОФЕЛЬНЫЙ С МАКАРОННЫМИ ИЗДЕЛИЯМИ</t>
  </si>
  <si>
    <t>НАПИТОК ИЗ ВИШНИ</t>
  </si>
  <si>
    <t>ЗАПЕКАНКА ИЗ ТВОРОГА</t>
  </si>
  <si>
    <t>ПОВИДЛО (ПОРЦИЯ)</t>
  </si>
  <si>
    <t>СУП КРЕСТЬЯНСКИЙ СО СМЕТАНОЙ</t>
  </si>
  <si>
    <t>КОТЛЕТЫ ИЗ ФИЛЕ КУРЫ</t>
  </si>
  <si>
    <t>Фрукты</t>
  </si>
  <si>
    <t>ЯБЛОКО</t>
  </si>
  <si>
    <t>БИТОЧКИ ПО-БЕЛОРУССКИ</t>
  </si>
  <si>
    <t>КАША РИСОВАЯ С МАСЛОМ</t>
  </si>
  <si>
    <t>ПЕЧЕНЬЕ</t>
  </si>
  <si>
    <t>СУП ИЗ ОВОЩЕЙ С ФАСОЛЬЮ СО СМЕТАНОЙ</t>
  </si>
  <si>
    <t>ГУЛЯШ ИЗ ФИЛЕ ПТИЦЫ</t>
  </si>
  <si>
    <t>НАПИТОК ИЗ КЛЮКВЫ</t>
  </si>
  <si>
    <t>ПОМИДОР СВЕЖИЙ</t>
  </si>
  <si>
    <t>НАПИТОК ИЗ АПЕЛЬСИН</t>
  </si>
  <si>
    <t>КАША ПШЕННАЯ С МАСЛОМ</t>
  </si>
  <si>
    <t>КОНФЕТА СУПЕР</t>
  </si>
  <si>
    <t>БОРЩ ИЗ СВЕЖЕЙ КАПУСТЫ СО СМЕТАНОЙ</t>
  </si>
  <si>
    <t>ПЕЧЕНЬ ПО-СТРОГАНОВСКИ</t>
  </si>
  <si>
    <t>БАНАН</t>
  </si>
  <si>
    <t>ОМЛЕТ НАТУРАЛЬНЫЙ</t>
  </si>
  <si>
    <t>масло</t>
  </si>
  <si>
    <t>сыр</t>
  </si>
  <si>
    <t>сладкое</t>
  </si>
  <si>
    <t xml:space="preserve">КОТЛЕТА МЯСНАЯ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</si>
</sst>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E74" sqref="E7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220</v>
      </c>
      <c r="G6" s="40">
        <v>10.130000000000001</v>
      </c>
      <c r="H6" s="40">
        <v>7.18</v>
      </c>
      <c r="I6" s="40">
        <v>35.950000000000003</v>
      </c>
      <c r="J6" s="40">
        <v>268.23</v>
      </c>
      <c r="K6" s="41">
        <v>204</v>
      </c>
      <c r="L6" s="40">
        <v>39.89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0.1</v>
      </c>
      <c r="I8" s="43">
        <v>15</v>
      </c>
      <c r="J8" s="43">
        <v>60</v>
      </c>
      <c r="K8" s="44">
        <v>430</v>
      </c>
      <c r="L8" s="43">
        <v>3.92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1.85</v>
      </c>
      <c r="H9" s="43">
        <v>0.72</v>
      </c>
      <c r="I9" s="43">
        <v>12.02</v>
      </c>
      <c r="J9" s="43">
        <v>62.16</v>
      </c>
      <c r="K9" s="44">
        <v>14</v>
      </c>
      <c r="L9" s="43">
        <v>1.2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93</v>
      </c>
      <c r="E11" s="42" t="s">
        <v>45</v>
      </c>
      <c r="F11" s="43">
        <v>30</v>
      </c>
      <c r="G11" s="43">
        <v>4.18</v>
      </c>
      <c r="H11" s="43">
        <v>7.94</v>
      </c>
      <c r="I11" s="43">
        <v>5.18</v>
      </c>
      <c r="J11" s="43">
        <v>135</v>
      </c>
      <c r="K11" s="44">
        <v>13</v>
      </c>
      <c r="L11" s="43">
        <v>31.59</v>
      </c>
    </row>
    <row r="12" spans="1:12" ht="15" x14ac:dyDescent="0.25">
      <c r="A12" s="23"/>
      <c r="B12" s="15"/>
      <c r="C12" s="11"/>
      <c r="D12" s="6" t="s">
        <v>46</v>
      </c>
      <c r="E12" s="42" t="s">
        <v>47</v>
      </c>
      <c r="F12" s="43">
        <v>20</v>
      </c>
      <c r="G12" s="43">
        <v>2.12</v>
      </c>
      <c r="H12" s="43">
        <v>3.3</v>
      </c>
      <c r="I12" s="43">
        <v>0.16</v>
      </c>
      <c r="J12" s="43">
        <v>65.3</v>
      </c>
      <c r="K12" s="44">
        <v>21</v>
      </c>
      <c r="L12" s="43">
        <v>15.4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18.48</v>
      </c>
      <c r="H13" s="19">
        <f t="shared" si="0"/>
        <v>19.239999999999998</v>
      </c>
      <c r="I13" s="19">
        <f t="shared" si="0"/>
        <v>68.31</v>
      </c>
      <c r="J13" s="19">
        <f t="shared" si="0"/>
        <v>590.68999999999994</v>
      </c>
      <c r="K13" s="25"/>
      <c r="L13" s="19">
        <f t="shared" ref="L13" si="1">SUM(L6:L12)</f>
        <v>92.000000000000014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0.79</v>
      </c>
      <c r="H14" s="43">
        <v>0.05</v>
      </c>
      <c r="I14" s="43">
        <v>1.64</v>
      </c>
      <c r="J14" s="43">
        <v>10.09</v>
      </c>
      <c r="K14" s="44">
        <v>42</v>
      </c>
      <c r="L14" s="43">
        <v>7.2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7.07</v>
      </c>
      <c r="H15" s="43">
        <v>6.54</v>
      </c>
      <c r="I15" s="43">
        <v>20.52</v>
      </c>
      <c r="J15" s="43">
        <v>181.46</v>
      </c>
      <c r="K15" s="44">
        <v>102</v>
      </c>
      <c r="L15" s="43">
        <v>19.829999999999998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140</v>
      </c>
      <c r="G16" s="43">
        <v>9.48</v>
      </c>
      <c r="H16" s="43">
        <v>11.28</v>
      </c>
      <c r="I16" s="43">
        <v>7.06</v>
      </c>
      <c r="J16" s="43">
        <v>192.37</v>
      </c>
      <c r="K16" s="44">
        <v>286</v>
      </c>
      <c r="L16" s="43">
        <v>39.83</v>
      </c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3.63</v>
      </c>
      <c r="H17" s="43">
        <v>5.95</v>
      </c>
      <c r="I17" s="43">
        <v>38.090000000000003</v>
      </c>
      <c r="J17" s="43">
        <v>220.53</v>
      </c>
      <c r="K17" s="44">
        <v>304</v>
      </c>
      <c r="L17" s="43">
        <v>11.54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0.2</v>
      </c>
      <c r="H18" s="43">
        <v>0.1</v>
      </c>
      <c r="I18" s="43">
        <v>15</v>
      </c>
      <c r="J18" s="43">
        <v>60</v>
      </c>
      <c r="K18" s="44">
        <v>430</v>
      </c>
      <c r="L18" s="43">
        <v>2.1800000000000002</v>
      </c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67</v>
      </c>
      <c r="G19" s="43">
        <v>4.96</v>
      </c>
      <c r="H19" s="43">
        <v>0.41</v>
      </c>
      <c r="I19" s="43">
        <v>32.61</v>
      </c>
      <c r="J19" s="43">
        <v>153.91</v>
      </c>
      <c r="K19" s="44">
        <v>21</v>
      </c>
      <c r="L19" s="43">
        <v>4.5599999999999996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54</v>
      </c>
      <c r="E21" s="42" t="s">
        <v>53</v>
      </c>
      <c r="F21" s="43">
        <v>200</v>
      </c>
      <c r="G21" s="43">
        <v>0</v>
      </c>
      <c r="H21" s="43">
        <v>0</v>
      </c>
      <c r="I21" s="43">
        <v>0.22</v>
      </c>
      <c r="J21" s="43">
        <v>0.91</v>
      </c>
      <c r="K21" s="44">
        <v>62</v>
      </c>
      <c r="L21" s="43">
        <v>15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1067</v>
      </c>
      <c r="G23" s="19">
        <f t="shared" ref="G23:J23" si="2">SUM(G14:G22)</f>
        <v>26.13</v>
      </c>
      <c r="H23" s="19">
        <f t="shared" si="2"/>
        <v>24.33</v>
      </c>
      <c r="I23" s="19">
        <f t="shared" si="2"/>
        <v>115.14</v>
      </c>
      <c r="J23" s="19">
        <f t="shared" si="2"/>
        <v>819.27</v>
      </c>
      <c r="K23" s="25"/>
      <c r="L23" s="19">
        <f t="shared" ref="L23" si="3">SUM(L14:L22)</f>
        <v>100.14000000000001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1587</v>
      </c>
      <c r="G24" s="32">
        <f t="shared" ref="G24:J24" si="4">G13+G23</f>
        <v>44.61</v>
      </c>
      <c r="H24" s="32">
        <f t="shared" si="4"/>
        <v>43.569999999999993</v>
      </c>
      <c r="I24" s="32">
        <f t="shared" si="4"/>
        <v>183.45</v>
      </c>
      <c r="J24" s="32">
        <f t="shared" si="4"/>
        <v>1409.96</v>
      </c>
      <c r="K24" s="32"/>
      <c r="L24" s="32">
        <f t="shared" ref="L24" si="5">L13+L23</f>
        <v>192.14000000000004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210</v>
      </c>
      <c r="G25" s="40">
        <v>6.98</v>
      </c>
      <c r="H25" s="40">
        <v>8.57</v>
      </c>
      <c r="I25" s="40">
        <v>36.57</v>
      </c>
      <c r="J25" s="40">
        <v>251.8</v>
      </c>
      <c r="K25" s="41">
        <v>184</v>
      </c>
      <c r="L25" s="40">
        <v>29.78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>
        <v>430</v>
      </c>
      <c r="L27" s="43">
        <v>3.92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70</v>
      </c>
      <c r="G28" s="43">
        <v>5.39</v>
      </c>
      <c r="H28" s="43">
        <v>2.1</v>
      </c>
      <c r="I28" s="43">
        <v>30.07</v>
      </c>
      <c r="J28" s="43">
        <v>181.3</v>
      </c>
      <c r="K28" s="44">
        <v>14</v>
      </c>
      <c r="L28" s="43">
        <v>9.66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94</v>
      </c>
      <c r="E30" s="42" t="s">
        <v>56</v>
      </c>
      <c r="F30" s="43">
        <v>20</v>
      </c>
      <c r="G30" s="43">
        <v>4.63</v>
      </c>
      <c r="H30" s="43">
        <v>5.97</v>
      </c>
      <c r="I30" s="43">
        <v>0</v>
      </c>
      <c r="J30" s="43">
        <v>73.11</v>
      </c>
      <c r="K30" s="44">
        <v>14</v>
      </c>
      <c r="L30" s="43">
        <v>24.84</v>
      </c>
    </row>
    <row r="31" spans="1:12" ht="15" x14ac:dyDescent="0.25">
      <c r="A31" s="14"/>
      <c r="B31" s="15"/>
      <c r="C31" s="11"/>
      <c r="D31" s="6" t="s">
        <v>46</v>
      </c>
      <c r="E31" s="42" t="s">
        <v>57</v>
      </c>
      <c r="F31" s="43">
        <v>30</v>
      </c>
      <c r="G31" s="43">
        <v>0.04</v>
      </c>
      <c r="H31" s="43">
        <v>0.17</v>
      </c>
      <c r="I31" s="43">
        <v>0.64</v>
      </c>
      <c r="J31" s="43">
        <v>4.32</v>
      </c>
      <c r="K31" s="44">
        <v>56</v>
      </c>
      <c r="L31" s="43">
        <v>23.8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17.239999999999998</v>
      </c>
      <c r="H32" s="19">
        <f t="shared" ref="H32" si="7">SUM(H25:H31)</f>
        <v>16.91</v>
      </c>
      <c r="I32" s="19">
        <f t="shared" ref="I32" si="8">SUM(I25:I31)</f>
        <v>82.28</v>
      </c>
      <c r="J32" s="19">
        <f t="shared" ref="J32:L32" si="9">SUM(J25:J31)</f>
        <v>570.53000000000009</v>
      </c>
      <c r="K32" s="25"/>
      <c r="L32" s="19">
        <f t="shared" si="9"/>
        <v>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0.42</v>
      </c>
      <c r="H33" s="43">
        <v>0.03</v>
      </c>
      <c r="I33" s="43">
        <v>0.88</v>
      </c>
      <c r="J33" s="43">
        <v>5.43</v>
      </c>
      <c r="K33" s="44">
        <v>18</v>
      </c>
      <c r="L33" s="43">
        <v>6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260</v>
      </c>
      <c r="G34" s="43">
        <v>6.37</v>
      </c>
      <c r="H34" s="43">
        <v>7.94</v>
      </c>
      <c r="I34" s="43">
        <v>10.5</v>
      </c>
      <c r="J34" s="43">
        <v>170.1</v>
      </c>
      <c r="K34" s="44">
        <v>87</v>
      </c>
      <c r="L34" s="43">
        <v>20.51</v>
      </c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90</v>
      </c>
      <c r="G35" s="43">
        <v>10.34</v>
      </c>
      <c r="H35" s="43">
        <v>9.0299999999999994</v>
      </c>
      <c r="I35" s="43">
        <v>36.049999999999997</v>
      </c>
      <c r="J35" s="43">
        <v>174.72</v>
      </c>
      <c r="K35" s="44">
        <v>235</v>
      </c>
      <c r="L35" s="43">
        <v>55.97</v>
      </c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4.0999999999999996</v>
      </c>
      <c r="H36" s="43">
        <v>7.4</v>
      </c>
      <c r="I36" s="43">
        <v>20.309999999999999</v>
      </c>
      <c r="J36" s="43">
        <v>181.05</v>
      </c>
      <c r="K36" s="44">
        <v>335</v>
      </c>
      <c r="L36" s="43">
        <v>10.51</v>
      </c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210</v>
      </c>
      <c r="G37" s="43">
        <v>0.33</v>
      </c>
      <c r="H37" s="43">
        <v>0</v>
      </c>
      <c r="I37" s="43">
        <v>15.27</v>
      </c>
      <c r="J37" s="43">
        <v>63.25</v>
      </c>
      <c r="K37" s="44">
        <v>377</v>
      </c>
      <c r="L37" s="43">
        <v>3.78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50</v>
      </c>
      <c r="G38" s="43">
        <v>3.71</v>
      </c>
      <c r="H38" s="43">
        <v>0.3</v>
      </c>
      <c r="I38" s="43">
        <v>24.34</v>
      </c>
      <c r="J38" s="43">
        <v>114.86</v>
      </c>
      <c r="K38" s="44">
        <v>21</v>
      </c>
      <c r="L38" s="43">
        <v>3.37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25.269999999999996</v>
      </c>
      <c r="H42" s="19">
        <f t="shared" ref="H42" si="11">SUM(H33:H41)</f>
        <v>24.7</v>
      </c>
      <c r="I42" s="19">
        <f t="shared" ref="I42" si="12">SUM(I33:I41)</f>
        <v>107.35</v>
      </c>
      <c r="J42" s="19">
        <f t="shared" ref="J42:L42" si="13">SUM(J33:J41)</f>
        <v>709.41</v>
      </c>
      <c r="K42" s="25"/>
      <c r="L42" s="19">
        <f t="shared" si="13"/>
        <v>100.14000000000001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1350</v>
      </c>
      <c r="G43" s="32">
        <f t="shared" ref="G43" si="14">G32+G42</f>
        <v>42.509999999999991</v>
      </c>
      <c r="H43" s="32">
        <f t="shared" ref="H43" si="15">H32+H42</f>
        <v>41.61</v>
      </c>
      <c r="I43" s="32">
        <f t="shared" ref="I43" si="16">I32+I42</f>
        <v>189.63</v>
      </c>
      <c r="J43" s="32">
        <f t="shared" ref="J43:L43" si="17">J32+J42</f>
        <v>1279.94</v>
      </c>
      <c r="K43" s="32"/>
      <c r="L43" s="32">
        <f t="shared" si="17"/>
        <v>192.14000000000001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150</v>
      </c>
      <c r="G44" s="40">
        <v>9.93</v>
      </c>
      <c r="H44" s="40">
        <v>8.59</v>
      </c>
      <c r="I44" s="40">
        <v>54.13</v>
      </c>
      <c r="J44" s="40">
        <v>256.79000000000002</v>
      </c>
      <c r="K44" s="41">
        <v>181</v>
      </c>
      <c r="L44" s="40">
        <v>10.11</v>
      </c>
    </row>
    <row r="45" spans="1:12" ht="15" x14ac:dyDescent="0.25">
      <c r="A45" s="23"/>
      <c r="B45" s="15"/>
      <c r="C45" s="11"/>
      <c r="D45" s="6" t="s">
        <v>28</v>
      </c>
      <c r="E45" s="42" t="s">
        <v>50</v>
      </c>
      <c r="F45" s="43">
        <v>140</v>
      </c>
      <c r="G45" s="43">
        <v>5.6</v>
      </c>
      <c r="H45" s="43">
        <v>9.14</v>
      </c>
      <c r="I45" s="43">
        <v>9.65</v>
      </c>
      <c r="J45" s="43">
        <v>151.19999999999999</v>
      </c>
      <c r="K45" s="44">
        <v>286</v>
      </c>
      <c r="L45" s="43">
        <v>43.81</v>
      </c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0.2</v>
      </c>
      <c r="H46" s="43">
        <v>0.1</v>
      </c>
      <c r="I46" s="43">
        <v>10</v>
      </c>
      <c r="J46" s="43">
        <v>60</v>
      </c>
      <c r="K46" s="44">
        <v>430</v>
      </c>
      <c r="L46" s="43">
        <v>3.92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82</v>
      </c>
      <c r="G47" s="43">
        <v>3.07</v>
      </c>
      <c r="H47" s="43">
        <v>0.49</v>
      </c>
      <c r="I47" s="43">
        <v>9.6199999999999992</v>
      </c>
      <c r="J47" s="43">
        <v>188.36</v>
      </c>
      <c r="K47" s="44">
        <v>21</v>
      </c>
      <c r="L47" s="43">
        <v>7.56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54</v>
      </c>
      <c r="E49" s="42" t="s">
        <v>53</v>
      </c>
      <c r="F49" s="43">
        <v>200</v>
      </c>
      <c r="G49" s="43">
        <v>0</v>
      </c>
      <c r="H49" s="43">
        <v>0</v>
      </c>
      <c r="I49" s="43">
        <v>0.22</v>
      </c>
      <c r="J49" s="43">
        <v>0.91</v>
      </c>
      <c r="K49" s="44">
        <v>62</v>
      </c>
      <c r="L49" s="43">
        <v>26.6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772</v>
      </c>
      <c r="G51" s="19">
        <f t="shared" ref="G51" si="18">SUM(G44:G50)</f>
        <v>18.799999999999997</v>
      </c>
      <c r="H51" s="19">
        <f t="shared" ref="H51" si="19">SUM(H44:H50)</f>
        <v>18.32</v>
      </c>
      <c r="I51" s="19">
        <f t="shared" ref="I51" si="20">SUM(I44:I50)</f>
        <v>83.62</v>
      </c>
      <c r="J51" s="19">
        <f t="shared" ref="J51:L51" si="21">SUM(J44:J50)</f>
        <v>657.26</v>
      </c>
      <c r="K51" s="25"/>
      <c r="L51" s="19">
        <f t="shared" si="21"/>
        <v>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0.32</v>
      </c>
      <c r="H52" s="43">
        <v>0.04</v>
      </c>
      <c r="I52" s="43">
        <v>0.99</v>
      </c>
      <c r="J52" s="43">
        <v>5.54</v>
      </c>
      <c r="K52" s="44">
        <v>15</v>
      </c>
      <c r="L52" s="43">
        <v>8</v>
      </c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260</v>
      </c>
      <c r="G53" s="43">
        <v>7.46</v>
      </c>
      <c r="H53" s="43">
        <v>10.79</v>
      </c>
      <c r="I53" s="43">
        <v>20.93</v>
      </c>
      <c r="J53" s="43">
        <v>211.88</v>
      </c>
      <c r="K53" s="44">
        <v>98</v>
      </c>
      <c r="L53" s="43">
        <v>26.72</v>
      </c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150</v>
      </c>
      <c r="G54" s="43">
        <v>0.56999999999999995</v>
      </c>
      <c r="H54" s="43">
        <v>3.26</v>
      </c>
      <c r="I54" s="43">
        <v>3.23</v>
      </c>
      <c r="J54" s="43">
        <v>44.7</v>
      </c>
      <c r="K54" s="44">
        <v>330</v>
      </c>
      <c r="L54" s="43">
        <v>29.56</v>
      </c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200</v>
      </c>
      <c r="G55" s="43">
        <v>7.34</v>
      </c>
      <c r="H55" s="43">
        <v>6.41</v>
      </c>
      <c r="I55" s="43">
        <v>31.77</v>
      </c>
      <c r="J55" s="43">
        <v>254.88</v>
      </c>
      <c r="K55" s="44">
        <v>101</v>
      </c>
      <c r="L55" s="43">
        <v>11.25</v>
      </c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3.83</v>
      </c>
      <c r="H56" s="43">
        <v>3.86</v>
      </c>
      <c r="I56" s="43">
        <v>25.79</v>
      </c>
      <c r="J56" s="43">
        <v>154.27000000000001</v>
      </c>
      <c r="K56" s="44">
        <v>445</v>
      </c>
      <c r="L56" s="43">
        <v>20.55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60</v>
      </c>
      <c r="G57" s="43">
        <v>4.4400000000000004</v>
      </c>
      <c r="H57" s="43">
        <v>0.36</v>
      </c>
      <c r="I57" s="43">
        <v>29.21</v>
      </c>
      <c r="J57" s="43">
        <v>137.83000000000001</v>
      </c>
      <c r="K57" s="44">
        <v>21</v>
      </c>
      <c r="L57" s="43">
        <v>4.0599999999999996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930</v>
      </c>
      <c r="G61" s="19">
        <f t="shared" ref="G61" si="22">SUM(G52:G60)</f>
        <v>23.96</v>
      </c>
      <c r="H61" s="19">
        <f t="shared" ref="H61" si="23">SUM(H52:H60)</f>
        <v>24.72</v>
      </c>
      <c r="I61" s="19">
        <f t="shared" ref="I61" si="24">SUM(I52:I60)</f>
        <v>111.92000000000002</v>
      </c>
      <c r="J61" s="19">
        <f t="shared" ref="J61:L61" si="25">SUM(J52:J60)</f>
        <v>809.1</v>
      </c>
      <c r="K61" s="25"/>
      <c r="L61" s="19">
        <f t="shared" si="25"/>
        <v>100.14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1702</v>
      </c>
      <c r="G62" s="32">
        <f t="shared" ref="G62" si="26">G51+G61</f>
        <v>42.76</v>
      </c>
      <c r="H62" s="32">
        <f t="shared" ref="H62" si="27">H51+H61</f>
        <v>43.04</v>
      </c>
      <c r="I62" s="32">
        <f t="shared" ref="I62" si="28">I51+I61</f>
        <v>195.54000000000002</v>
      </c>
      <c r="J62" s="32">
        <f t="shared" ref="J62:L62" si="29">J51+J61</f>
        <v>1466.3600000000001</v>
      </c>
      <c r="K62" s="32"/>
      <c r="L62" s="32">
        <f t="shared" si="29"/>
        <v>192.14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210</v>
      </c>
      <c r="G63" s="40">
        <v>6.4</v>
      </c>
      <c r="H63" s="40">
        <v>7.15</v>
      </c>
      <c r="I63" s="40">
        <v>38.24</v>
      </c>
      <c r="J63" s="40">
        <v>243.43</v>
      </c>
      <c r="K63" s="41">
        <v>190</v>
      </c>
      <c r="L63" s="40">
        <v>29.11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0.6</v>
      </c>
      <c r="H65" s="43">
        <v>0.1</v>
      </c>
      <c r="I65" s="43">
        <v>10</v>
      </c>
      <c r="J65" s="43">
        <v>60</v>
      </c>
      <c r="K65" s="44">
        <v>430</v>
      </c>
      <c r="L65" s="43">
        <v>3.92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60</v>
      </c>
      <c r="G66" s="43">
        <v>8.39</v>
      </c>
      <c r="H66" s="43">
        <v>1.71</v>
      </c>
      <c r="I66" s="43">
        <v>28.56</v>
      </c>
      <c r="J66" s="43">
        <v>147.63</v>
      </c>
      <c r="K66" s="44">
        <v>14</v>
      </c>
      <c r="L66" s="43">
        <v>9.24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93</v>
      </c>
      <c r="E68" s="42" t="s">
        <v>45</v>
      </c>
      <c r="F68" s="43">
        <v>35</v>
      </c>
      <c r="G68" s="43">
        <v>0.15</v>
      </c>
      <c r="H68" s="43">
        <v>9.4499999999999993</v>
      </c>
      <c r="I68" s="43">
        <v>2.15</v>
      </c>
      <c r="J68" s="43">
        <v>112.5</v>
      </c>
      <c r="K68" s="44">
        <v>13</v>
      </c>
      <c r="L68" s="43">
        <v>27.33</v>
      </c>
    </row>
    <row r="69" spans="1:12" ht="15" x14ac:dyDescent="0.25">
      <c r="A69" s="23"/>
      <c r="B69" s="15"/>
      <c r="C69" s="11"/>
      <c r="D69" s="6" t="s">
        <v>46</v>
      </c>
      <c r="E69" s="42" t="s">
        <v>57</v>
      </c>
      <c r="F69" s="43">
        <v>30</v>
      </c>
      <c r="G69" s="43">
        <v>0.04</v>
      </c>
      <c r="H69" s="43">
        <v>0.17</v>
      </c>
      <c r="I69" s="43">
        <v>0.64</v>
      </c>
      <c r="J69" s="43">
        <v>4.32</v>
      </c>
      <c r="K69" s="44">
        <v>56</v>
      </c>
      <c r="L69" s="43">
        <v>22.4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15.58</v>
      </c>
      <c r="H70" s="19">
        <f t="shared" ref="H70" si="31">SUM(H63:H69)</f>
        <v>18.580000000000002</v>
      </c>
      <c r="I70" s="19">
        <f t="shared" ref="I70" si="32">SUM(I63:I69)</f>
        <v>79.59</v>
      </c>
      <c r="J70" s="19">
        <f t="shared" ref="J70:L70" si="33">SUM(J63:J69)</f>
        <v>567.88</v>
      </c>
      <c r="K70" s="25"/>
      <c r="L70" s="19">
        <f t="shared" si="33"/>
        <v>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0.32</v>
      </c>
      <c r="H71" s="43">
        <v>0.04</v>
      </c>
      <c r="I71" s="43">
        <v>0.99</v>
      </c>
      <c r="J71" s="43">
        <v>5.54</v>
      </c>
      <c r="K71" s="44">
        <v>19</v>
      </c>
      <c r="L71" s="43">
        <v>6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2.78</v>
      </c>
      <c r="H72" s="43">
        <v>2.83</v>
      </c>
      <c r="I72" s="43">
        <v>19.02</v>
      </c>
      <c r="J72" s="43">
        <v>112.95</v>
      </c>
      <c r="K72" s="44">
        <v>103</v>
      </c>
      <c r="L72" s="43">
        <v>10.199999999999999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90</v>
      </c>
      <c r="G73" s="43">
        <v>12.93</v>
      </c>
      <c r="H73" s="43">
        <v>16.100000000000001</v>
      </c>
      <c r="I73" s="43">
        <v>7.83</v>
      </c>
      <c r="J73" s="43">
        <v>270.62</v>
      </c>
      <c r="K73" s="44">
        <v>268</v>
      </c>
      <c r="L73" s="43">
        <v>55.7</v>
      </c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150</v>
      </c>
      <c r="G74" s="43">
        <v>3.63</v>
      </c>
      <c r="H74" s="43">
        <v>5.91</v>
      </c>
      <c r="I74" s="43">
        <v>25.1</v>
      </c>
      <c r="J74" s="43">
        <v>220.21</v>
      </c>
      <c r="K74" s="44">
        <v>304</v>
      </c>
      <c r="L74" s="43">
        <v>11.54</v>
      </c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0.1</v>
      </c>
      <c r="H75" s="43">
        <v>0.1</v>
      </c>
      <c r="I75" s="43">
        <v>24.9</v>
      </c>
      <c r="J75" s="43">
        <v>103</v>
      </c>
      <c r="K75" s="44">
        <v>437</v>
      </c>
      <c r="L75" s="43">
        <v>14.62</v>
      </c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73</v>
      </c>
      <c r="G76" s="43">
        <v>5.4</v>
      </c>
      <c r="H76" s="43">
        <v>0.44</v>
      </c>
      <c r="I76" s="43">
        <v>35.53</v>
      </c>
      <c r="J76" s="43">
        <v>167.69</v>
      </c>
      <c r="K76" s="44">
        <v>21</v>
      </c>
      <c r="L76" s="43">
        <v>2.08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823</v>
      </c>
      <c r="G80" s="19">
        <f t="shared" ref="G80" si="34">SUM(G71:G79)</f>
        <v>25.160000000000004</v>
      </c>
      <c r="H80" s="19">
        <f t="shared" ref="H80" si="35">SUM(H71:H79)</f>
        <v>25.420000000000005</v>
      </c>
      <c r="I80" s="19">
        <f t="shared" ref="I80" si="36">SUM(I71:I79)</f>
        <v>113.37</v>
      </c>
      <c r="J80" s="19">
        <f t="shared" ref="J80:L80" si="37">SUM(J71:J79)</f>
        <v>880.01</v>
      </c>
      <c r="K80" s="25"/>
      <c r="L80" s="19">
        <f t="shared" si="37"/>
        <v>100.14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1358</v>
      </c>
      <c r="G81" s="32">
        <f t="shared" ref="G81" si="38">G70+G80</f>
        <v>40.74</v>
      </c>
      <c r="H81" s="32">
        <f t="shared" ref="H81" si="39">H70+H80</f>
        <v>44.000000000000007</v>
      </c>
      <c r="I81" s="32">
        <f t="shared" ref="I81" si="40">I70+I80</f>
        <v>192.96</v>
      </c>
      <c r="J81" s="32">
        <f t="shared" ref="J81:L81" si="41">J70+J80</f>
        <v>1447.8899999999999</v>
      </c>
      <c r="K81" s="32"/>
      <c r="L81" s="32">
        <f t="shared" si="41"/>
        <v>192.14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200</v>
      </c>
      <c r="G82" s="40">
        <v>16.48</v>
      </c>
      <c r="H82" s="40">
        <v>18.190000000000001</v>
      </c>
      <c r="I82" s="40">
        <v>30.13</v>
      </c>
      <c r="J82" s="40">
        <v>328.49</v>
      </c>
      <c r="K82" s="41">
        <v>223</v>
      </c>
      <c r="L82" s="40">
        <v>77.2</v>
      </c>
    </row>
    <row r="83" spans="1:12" ht="15" x14ac:dyDescent="0.25">
      <c r="A83" s="23"/>
      <c r="B83" s="15"/>
      <c r="C83" s="11"/>
      <c r="D83" s="6" t="s">
        <v>95</v>
      </c>
      <c r="E83" s="42" t="s">
        <v>74</v>
      </c>
      <c r="F83" s="43">
        <v>50</v>
      </c>
      <c r="G83" s="43">
        <v>0.1</v>
      </c>
      <c r="H83" s="43">
        <v>0</v>
      </c>
      <c r="I83" s="43">
        <v>16.010000000000002</v>
      </c>
      <c r="J83" s="43">
        <v>64.41</v>
      </c>
      <c r="K83" s="44">
        <v>185</v>
      </c>
      <c r="L83" s="43">
        <v>7.88</v>
      </c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0.6</v>
      </c>
      <c r="H84" s="43">
        <v>0.1</v>
      </c>
      <c r="I84" s="43">
        <v>10</v>
      </c>
      <c r="J84" s="43">
        <v>60</v>
      </c>
      <c r="K84" s="44">
        <v>430</v>
      </c>
      <c r="L84" s="43">
        <v>3.92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1.69</v>
      </c>
      <c r="H85" s="43">
        <v>0.66</v>
      </c>
      <c r="I85" s="43">
        <v>11.02</v>
      </c>
      <c r="J85" s="43">
        <v>56.98</v>
      </c>
      <c r="K85" s="44">
        <v>14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18.870000000000005</v>
      </c>
      <c r="H89" s="19">
        <f t="shared" ref="H89" si="43">SUM(H82:H88)</f>
        <v>18.950000000000003</v>
      </c>
      <c r="I89" s="19">
        <f t="shared" ref="I89" si="44">SUM(I82:I88)</f>
        <v>67.16</v>
      </c>
      <c r="J89" s="19">
        <f t="shared" ref="J89:L89" si="45">SUM(J82:J88)</f>
        <v>509.88</v>
      </c>
      <c r="K89" s="25"/>
      <c r="L89" s="19">
        <f t="shared" si="45"/>
        <v>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48</v>
      </c>
      <c r="F90" s="43">
        <v>60</v>
      </c>
      <c r="G90" s="43">
        <v>0.79</v>
      </c>
      <c r="H90" s="43">
        <v>0.05</v>
      </c>
      <c r="I90" s="43">
        <v>1.64</v>
      </c>
      <c r="J90" s="43">
        <v>10.09</v>
      </c>
      <c r="K90" s="44">
        <v>42</v>
      </c>
      <c r="L90" s="43">
        <v>8</v>
      </c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260</v>
      </c>
      <c r="G91" s="43">
        <v>6.36</v>
      </c>
      <c r="H91" s="43">
        <v>10.41</v>
      </c>
      <c r="I91" s="43">
        <v>4.7</v>
      </c>
      <c r="J91" s="43">
        <v>178.51</v>
      </c>
      <c r="K91" s="44">
        <v>98</v>
      </c>
      <c r="L91" s="43">
        <v>20.86</v>
      </c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90</v>
      </c>
      <c r="G92" s="43">
        <v>1.1499999999999999</v>
      </c>
      <c r="H92" s="43">
        <v>4.17</v>
      </c>
      <c r="I92" s="43">
        <v>7.52</v>
      </c>
      <c r="J92" s="43">
        <v>72.31</v>
      </c>
      <c r="K92" s="44">
        <v>294</v>
      </c>
      <c r="L92" s="43">
        <v>36.299999999999997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64</v>
      </c>
      <c r="F93" s="43">
        <v>150</v>
      </c>
      <c r="G93" s="43">
        <v>12.92</v>
      </c>
      <c r="H93" s="43">
        <v>8.58</v>
      </c>
      <c r="I93" s="43">
        <v>34.1</v>
      </c>
      <c r="J93" s="43">
        <v>256.70999999999998</v>
      </c>
      <c r="K93" s="44">
        <v>181</v>
      </c>
      <c r="L93" s="43">
        <v>8.4</v>
      </c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0.2</v>
      </c>
      <c r="H94" s="43">
        <v>0.1</v>
      </c>
      <c r="I94" s="43">
        <v>15</v>
      </c>
      <c r="J94" s="43">
        <v>60</v>
      </c>
      <c r="K94" s="44">
        <v>430</v>
      </c>
      <c r="L94" s="43">
        <v>2.1800000000000002</v>
      </c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51</v>
      </c>
      <c r="G95" s="43">
        <v>3.77</v>
      </c>
      <c r="H95" s="43">
        <v>0.31</v>
      </c>
      <c r="I95" s="43">
        <v>24.82</v>
      </c>
      <c r="J95" s="43">
        <v>117.16</v>
      </c>
      <c r="K95" s="44">
        <v>21</v>
      </c>
      <c r="L95" s="43">
        <v>3.47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77</v>
      </c>
      <c r="E97" s="42" t="s">
        <v>78</v>
      </c>
      <c r="F97" s="43">
        <v>173</v>
      </c>
      <c r="G97" s="43">
        <v>0.68</v>
      </c>
      <c r="H97" s="43">
        <v>0.68</v>
      </c>
      <c r="I97" s="43">
        <v>16.61</v>
      </c>
      <c r="J97" s="43">
        <v>79.64</v>
      </c>
      <c r="K97" s="44">
        <v>23</v>
      </c>
      <c r="L97" s="43">
        <v>20.93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984</v>
      </c>
      <c r="G99" s="19">
        <f t="shared" ref="G99" si="46">SUM(G90:G98)</f>
        <v>25.869999999999997</v>
      </c>
      <c r="H99" s="19">
        <f t="shared" ref="H99" si="47">SUM(H90:H98)</f>
        <v>24.3</v>
      </c>
      <c r="I99" s="19">
        <f t="shared" ref="I99" si="48">SUM(I90:I98)</f>
        <v>104.39</v>
      </c>
      <c r="J99" s="19">
        <f t="shared" ref="J99:L99" si="49">SUM(J90:J98)</f>
        <v>774.41999999999985</v>
      </c>
      <c r="K99" s="25"/>
      <c r="L99" s="19">
        <f t="shared" si="49"/>
        <v>100.14000000000001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1484</v>
      </c>
      <c r="G100" s="32">
        <f t="shared" ref="G100" si="50">G89+G99</f>
        <v>44.74</v>
      </c>
      <c r="H100" s="32">
        <f t="shared" ref="H100" si="51">H89+H99</f>
        <v>43.25</v>
      </c>
      <c r="I100" s="32">
        <f t="shared" ref="I100" si="52">I89+I99</f>
        <v>171.55</v>
      </c>
      <c r="J100" s="32">
        <f t="shared" ref="J100:L100" si="53">J89+J99</f>
        <v>1284.2999999999997</v>
      </c>
      <c r="K100" s="32"/>
      <c r="L100" s="32">
        <f t="shared" si="53"/>
        <v>192.14000000000001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220</v>
      </c>
      <c r="G101" s="40">
        <v>10.130000000000001</v>
      </c>
      <c r="H101" s="40">
        <v>7.18</v>
      </c>
      <c r="I101" s="40">
        <v>35.950000000000003</v>
      </c>
      <c r="J101" s="40">
        <v>268.23</v>
      </c>
      <c r="K101" s="41">
        <v>204</v>
      </c>
      <c r="L101" s="40">
        <v>39.89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>
        <v>430</v>
      </c>
      <c r="L103" s="43">
        <v>3.92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1.85</v>
      </c>
      <c r="H104" s="43">
        <v>0.72</v>
      </c>
      <c r="I104" s="43">
        <v>12.02</v>
      </c>
      <c r="J104" s="43">
        <v>62.16</v>
      </c>
      <c r="K104" s="44">
        <v>14</v>
      </c>
      <c r="L104" s="43">
        <v>1.2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93</v>
      </c>
      <c r="E106" s="42" t="s">
        <v>45</v>
      </c>
      <c r="F106" s="43">
        <v>30</v>
      </c>
      <c r="G106" s="43">
        <v>4.18</v>
      </c>
      <c r="H106" s="43">
        <v>7.94</v>
      </c>
      <c r="I106" s="43">
        <v>5.18</v>
      </c>
      <c r="J106" s="43">
        <v>135</v>
      </c>
      <c r="K106" s="44">
        <v>13</v>
      </c>
      <c r="L106" s="43">
        <v>31.59</v>
      </c>
    </row>
    <row r="107" spans="1:12" ht="15" x14ac:dyDescent="0.25">
      <c r="A107" s="23"/>
      <c r="B107" s="15"/>
      <c r="C107" s="11"/>
      <c r="D107" s="6" t="s">
        <v>46</v>
      </c>
      <c r="E107" s="42" t="s">
        <v>47</v>
      </c>
      <c r="F107" s="43">
        <v>20</v>
      </c>
      <c r="G107" s="43">
        <v>2.12</v>
      </c>
      <c r="H107" s="43">
        <v>3.3</v>
      </c>
      <c r="I107" s="43">
        <v>0.16</v>
      </c>
      <c r="J107" s="43">
        <v>65.3</v>
      </c>
      <c r="K107" s="44">
        <v>21</v>
      </c>
      <c r="L107" s="43">
        <v>15.4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18.48</v>
      </c>
      <c r="H108" s="19">
        <f t="shared" si="54"/>
        <v>19.239999999999998</v>
      </c>
      <c r="I108" s="19">
        <f t="shared" si="54"/>
        <v>68.31</v>
      </c>
      <c r="J108" s="19">
        <f t="shared" si="54"/>
        <v>590.68999999999994</v>
      </c>
      <c r="K108" s="25"/>
      <c r="L108" s="19">
        <f t="shared" ref="L108" si="55">SUM(L101:L107)</f>
        <v>92.000000000000014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58</v>
      </c>
      <c r="F109" s="43">
        <v>60</v>
      </c>
      <c r="G109" s="43">
        <v>0.42</v>
      </c>
      <c r="H109" s="43">
        <v>0.03</v>
      </c>
      <c r="I109" s="43">
        <v>0.88</v>
      </c>
      <c r="J109" s="43">
        <v>5.43</v>
      </c>
      <c r="K109" s="44">
        <v>18</v>
      </c>
      <c r="L109" s="43">
        <v>4.71</v>
      </c>
    </row>
    <row r="110" spans="1:12" ht="15" x14ac:dyDescent="0.25">
      <c r="A110" s="23"/>
      <c r="B110" s="15"/>
      <c r="C110" s="11"/>
      <c r="D110" s="7" t="s">
        <v>27</v>
      </c>
      <c r="E110" s="42" t="s">
        <v>49</v>
      </c>
      <c r="F110" s="43">
        <v>250</v>
      </c>
      <c r="G110" s="43">
        <v>10.06</v>
      </c>
      <c r="H110" s="43">
        <v>6.52</v>
      </c>
      <c r="I110" s="43">
        <v>20.56</v>
      </c>
      <c r="J110" s="43">
        <v>181.45</v>
      </c>
      <c r="K110" s="44">
        <v>102</v>
      </c>
      <c r="L110" s="43">
        <v>19.829999999999998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90</v>
      </c>
      <c r="G111" s="43">
        <v>6.94</v>
      </c>
      <c r="H111" s="43">
        <v>15.2</v>
      </c>
      <c r="I111" s="43">
        <v>1.08</v>
      </c>
      <c r="J111" s="43">
        <v>261.55</v>
      </c>
      <c r="K111" s="44">
        <v>289</v>
      </c>
      <c r="L111" s="43">
        <v>61.49</v>
      </c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5.5</v>
      </c>
      <c r="H112" s="43">
        <v>4.8</v>
      </c>
      <c r="I112" s="43">
        <v>51.3</v>
      </c>
      <c r="J112" s="43">
        <v>191</v>
      </c>
      <c r="K112" s="44">
        <v>331</v>
      </c>
      <c r="L112" s="43">
        <v>8.44</v>
      </c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0.2</v>
      </c>
      <c r="H113" s="43">
        <v>0.1</v>
      </c>
      <c r="I113" s="43">
        <v>15</v>
      </c>
      <c r="J113" s="43">
        <v>60</v>
      </c>
      <c r="K113" s="44">
        <v>430</v>
      </c>
      <c r="L113" s="43">
        <v>2.1800000000000002</v>
      </c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51</v>
      </c>
      <c r="G114" s="43">
        <v>3.77</v>
      </c>
      <c r="H114" s="43">
        <v>0.31</v>
      </c>
      <c r="I114" s="43">
        <v>24.82</v>
      </c>
      <c r="J114" s="43">
        <v>117.16</v>
      </c>
      <c r="K114" s="44">
        <v>21</v>
      </c>
      <c r="L114" s="43">
        <v>3.49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801</v>
      </c>
      <c r="G118" s="19">
        <f t="shared" ref="G118:J118" si="56">SUM(G109:G117)</f>
        <v>26.89</v>
      </c>
      <c r="H118" s="19">
        <f t="shared" si="56"/>
        <v>26.96</v>
      </c>
      <c r="I118" s="19">
        <f t="shared" si="56"/>
        <v>113.63999999999999</v>
      </c>
      <c r="J118" s="19">
        <f t="shared" si="56"/>
        <v>816.59</v>
      </c>
      <c r="K118" s="25"/>
      <c r="L118" s="19">
        <f t="shared" ref="L118" si="57">SUM(L109:L117)</f>
        <v>100.14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1321</v>
      </c>
      <c r="G119" s="32">
        <f t="shared" ref="G119" si="58">G108+G118</f>
        <v>45.370000000000005</v>
      </c>
      <c r="H119" s="32">
        <f t="shared" ref="H119" si="59">H108+H118</f>
        <v>46.2</v>
      </c>
      <c r="I119" s="32">
        <f t="shared" ref="I119" si="60">I108+I118</f>
        <v>181.95</v>
      </c>
      <c r="J119" s="32">
        <f t="shared" ref="J119:L119" si="61">J108+J118</f>
        <v>1407.28</v>
      </c>
      <c r="K119" s="32"/>
      <c r="L119" s="32">
        <f t="shared" si="61"/>
        <v>192.14000000000001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210</v>
      </c>
      <c r="G120" s="40">
        <v>5.04</v>
      </c>
      <c r="H120" s="40">
        <v>8.14</v>
      </c>
      <c r="I120" s="40">
        <v>27.86</v>
      </c>
      <c r="J120" s="40">
        <v>275.12</v>
      </c>
      <c r="K120" s="41">
        <v>189</v>
      </c>
      <c r="L120" s="40">
        <v>28.7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>
        <v>430</v>
      </c>
      <c r="L122" s="43">
        <v>3.92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5.62</v>
      </c>
      <c r="H123" s="43">
        <v>2.2400000000000002</v>
      </c>
      <c r="I123" s="43">
        <v>24.01</v>
      </c>
      <c r="J123" s="43">
        <v>60.72</v>
      </c>
      <c r="K123" s="44">
        <v>14</v>
      </c>
      <c r="L123" s="43">
        <v>7.94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94</v>
      </c>
      <c r="E125" s="42" t="s">
        <v>56</v>
      </c>
      <c r="F125" s="43">
        <v>30</v>
      </c>
      <c r="G125" s="43">
        <v>4.62</v>
      </c>
      <c r="H125" s="43">
        <v>5.96</v>
      </c>
      <c r="I125" s="43">
        <v>0</v>
      </c>
      <c r="J125" s="43">
        <v>73.03</v>
      </c>
      <c r="K125" s="44">
        <v>16</v>
      </c>
      <c r="L125" s="43">
        <v>24.84</v>
      </c>
    </row>
    <row r="126" spans="1:12" ht="15" x14ac:dyDescent="0.25">
      <c r="A126" s="14"/>
      <c r="B126" s="15"/>
      <c r="C126" s="11"/>
      <c r="D126" s="6" t="s">
        <v>46</v>
      </c>
      <c r="E126" s="42" t="s">
        <v>81</v>
      </c>
      <c r="F126" s="43">
        <v>50</v>
      </c>
      <c r="G126" s="43">
        <v>0.04</v>
      </c>
      <c r="H126" s="43">
        <v>0.17</v>
      </c>
      <c r="I126" s="43">
        <v>0.64</v>
      </c>
      <c r="J126" s="43">
        <v>4.32</v>
      </c>
      <c r="K126" s="44">
        <v>15</v>
      </c>
      <c r="L126" s="43">
        <v>26.6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15.52</v>
      </c>
      <c r="H127" s="19">
        <f t="shared" si="62"/>
        <v>16.610000000000003</v>
      </c>
      <c r="I127" s="19">
        <f t="shared" si="62"/>
        <v>67.510000000000005</v>
      </c>
      <c r="J127" s="19">
        <f t="shared" si="62"/>
        <v>473.19</v>
      </c>
      <c r="K127" s="25"/>
      <c r="L127" s="19">
        <f t="shared" ref="L127" si="63">SUM(L120:L126)</f>
        <v>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48</v>
      </c>
      <c r="F128" s="43">
        <v>60</v>
      </c>
      <c r="G128" s="43">
        <v>5.79</v>
      </c>
      <c r="H128" s="43">
        <v>0.05</v>
      </c>
      <c r="I128" s="43">
        <v>1.64</v>
      </c>
      <c r="J128" s="43">
        <v>10.09</v>
      </c>
      <c r="K128" s="44">
        <v>42</v>
      </c>
      <c r="L128" s="43">
        <v>8</v>
      </c>
    </row>
    <row r="129" spans="1:12" ht="15" x14ac:dyDescent="0.25">
      <c r="A129" s="14"/>
      <c r="B129" s="15"/>
      <c r="C129" s="11"/>
      <c r="D129" s="7" t="s">
        <v>27</v>
      </c>
      <c r="E129" s="42" t="s">
        <v>82</v>
      </c>
      <c r="F129" s="43">
        <v>260</v>
      </c>
      <c r="G129" s="43">
        <v>7.13</v>
      </c>
      <c r="H129" s="43">
        <v>10.56</v>
      </c>
      <c r="I129" s="43">
        <v>11.82</v>
      </c>
      <c r="J129" s="43">
        <v>144.97</v>
      </c>
      <c r="K129" s="44">
        <v>102</v>
      </c>
      <c r="L129" s="43">
        <v>21.86</v>
      </c>
    </row>
    <row r="130" spans="1:12" ht="15" x14ac:dyDescent="0.25">
      <c r="A130" s="14"/>
      <c r="B130" s="15"/>
      <c r="C130" s="11"/>
      <c r="D130" s="7" t="s">
        <v>28</v>
      </c>
      <c r="E130" s="42" t="s">
        <v>83</v>
      </c>
      <c r="F130" s="43">
        <v>100</v>
      </c>
      <c r="G130" s="43">
        <v>3.27</v>
      </c>
      <c r="H130" s="43">
        <v>3.89</v>
      </c>
      <c r="I130" s="43">
        <v>2.12</v>
      </c>
      <c r="J130" s="43">
        <v>144.74</v>
      </c>
      <c r="K130" s="44">
        <v>290</v>
      </c>
      <c r="L130" s="43">
        <v>33.049999999999997</v>
      </c>
    </row>
    <row r="131" spans="1:12" ht="15" x14ac:dyDescent="0.25">
      <c r="A131" s="14"/>
      <c r="B131" s="15"/>
      <c r="C131" s="11"/>
      <c r="D131" s="7" t="s">
        <v>29</v>
      </c>
      <c r="E131" s="42" t="s">
        <v>51</v>
      </c>
      <c r="F131" s="43">
        <v>150</v>
      </c>
      <c r="G131" s="43">
        <v>3.63</v>
      </c>
      <c r="H131" s="43">
        <v>8.91</v>
      </c>
      <c r="I131" s="43">
        <v>38.1</v>
      </c>
      <c r="J131" s="43">
        <v>220.21</v>
      </c>
      <c r="K131" s="44">
        <v>304</v>
      </c>
      <c r="L131" s="43">
        <v>8.42</v>
      </c>
    </row>
    <row r="132" spans="1:12" ht="15" x14ac:dyDescent="0.25">
      <c r="A132" s="14"/>
      <c r="B132" s="15"/>
      <c r="C132" s="11"/>
      <c r="D132" s="7" t="s">
        <v>30</v>
      </c>
      <c r="E132" s="42" t="s">
        <v>84</v>
      </c>
      <c r="F132" s="43">
        <v>200</v>
      </c>
      <c r="G132" s="43">
        <v>0.13</v>
      </c>
      <c r="H132" s="43">
        <v>0.05</v>
      </c>
      <c r="I132" s="43">
        <v>24.16</v>
      </c>
      <c r="J132" s="43">
        <v>99.91</v>
      </c>
      <c r="K132" s="44">
        <v>437</v>
      </c>
      <c r="L132" s="43">
        <v>11.55</v>
      </c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52</v>
      </c>
      <c r="G133" s="43">
        <v>3.85</v>
      </c>
      <c r="H133" s="43">
        <v>0.31</v>
      </c>
      <c r="I133" s="43">
        <v>25.31</v>
      </c>
      <c r="J133" s="43">
        <v>119.46</v>
      </c>
      <c r="K133" s="44">
        <v>21</v>
      </c>
      <c r="L133" s="43">
        <v>2.2599999999999998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54</v>
      </c>
      <c r="E135" s="42" t="s">
        <v>53</v>
      </c>
      <c r="F135" s="43">
        <v>200</v>
      </c>
      <c r="G135" s="43">
        <v>0</v>
      </c>
      <c r="H135" s="43">
        <v>0</v>
      </c>
      <c r="I135" s="43">
        <v>0.22</v>
      </c>
      <c r="J135" s="43">
        <v>0.91</v>
      </c>
      <c r="K135" s="44">
        <v>62</v>
      </c>
      <c r="L135" s="43">
        <v>15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1022</v>
      </c>
      <c r="G137" s="19">
        <f t="shared" ref="G137:J137" si="64">SUM(G128:G136)</f>
        <v>23.8</v>
      </c>
      <c r="H137" s="19">
        <f t="shared" si="64"/>
        <v>23.770000000000003</v>
      </c>
      <c r="I137" s="19">
        <f t="shared" si="64"/>
        <v>103.37</v>
      </c>
      <c r="J137" s="19">
        <f t="shared" si="64"/>
        <v>740.29</v>
      </c>
      <c r="K137" s="25"/>
      <c r="L137" s="19">
        <f t="shared" ref="L137" si="65">SUM(L128:L136)</f>
        <v>100.14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1572</v>
      </c>
      <c r="G138" s="32">
        <f t="shared" ref="G138" si="66">G127+G137</f>
        <v>39.32</v>
      </c>
      <c r="H138" s="32">
        <f t="shared" ref="H138" si="67">H127+H137</f>
        <v>40.38000000000001</v>
      </c>
      <c r="I138" s="32">
        <f t="shared" ref="I138" si="68">I127+I137</f>
        <v>170.88</v>
      </c>
      <c r="J138" s="32">
        <f t="shared" ref="J138:L138" si="69">J127+J137</f>
        <v>1213.48</v>
      </c>
      <c r="K138" s="32"/>
      <c r="L138" s="32">
        <f t="shared" si="69"/>
        <v>192.14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150</v>
      </c>
      <c r="G139" s="40">
        <v>3.14</v>
      </c>
      <c r="H139" s="40">
        <v>5.17</v>
      </c>
      <c r="I139" s="40">
        <v>33</v>
      </c>
      <c r="J139" s="40">
        <v>191.13</v>
      </c>
      <c r="K139" s="41">
        <v>304</v>
      </c>
      <c r="L139" s="40">
        <v>18</v>
      </c>
    </row>
    <row r="140" spans="1:12" ht="15" x14ac:dyDescent="0.25">
      <c r="A140" s="23"/>
      <c r="B140" s="15"/>
      <c r="C140" s="11"/>
      <c r="D140" s="6" t="s">
        <v>54</v>
      </c>
      <c r="E140" s="42" t="s">
        <v>53</v>
      </c>
      <c r="F140" s="43">
        <v>200</v>
      </c>
      <c r="G140" s="43">
        <v>0</v>
      </c>
      <c r="H140" s="43">
        <v>0</v>
      </c>
      <c r="I140" s="43">
        <v>0.22</v>
      </c>
      <c r="J140" s="43">
        <v>0.91</v>
      </c>
      <c r="K140" s="44">
        <v>62</v>
      </c>
      <c r="L140" s="43">
        <v>21</v>
      </c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>
        <v>3.92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29</v>
      </c>
      <c r="G142" s="43">
        <v>2.14</v>
      </c>
      <c r="H142" s="43">
        <v>0.17</v>
      </c>
      <c r="I142" s="43">
        <v>14.11</v>
      </c>
      <c r="J142" s="43">
        <v>66.62</v>
      </c>
      <c r="K142" s="44">
        <v>21</v>
      </c>
      <c r="L142" s="43">
        <v>2.76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28</v>
      </c>
      <c r="E144" s="42" t="s">
        <v>96</v>
      </c>
      <c r="F144" s="43">
        <v>140</v>
      </c>
      <c r="G144" s="43">
        <v>9.98</v>
      </c>
      <c r="H144" s="43">
        <v>10.68</v>
      </c>
      <c r="I144" s="43">
        <v>9.35</v>
      </c>
      <c r="J144" s="43">
        <v>165.68</v>
      </c>
      <c r="K144" s="44">
        <v>269</v>
      </c>
      <c r="L144" s="43">
        <v>46.32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719</v>
      </c>
      <c r="G146" s="19">
        <f t="shared" ref="G146:J146" si="70">SUM(G139:G145)</f>
        <v>15.46</v>
      </c>
      <c r="H146" s="19">
        <f t="shared" si="70"/>
        <v>16.119999999999997</v>
      </c>
      <c r="I146" s="19">
        <f t="shared" si="70"/>
        <v>71.679999999999993</v>
      </c>
      <c r="J146" s="19">
        <f t="shared" si="70"/>
        <v>484.34</v>
      </c>
      <c r="K146" s="25"/>
      <c r="L146" s="19">
        <f t="shared" ref="L146" si="71">SUM(L139:L145)</f>
        <v>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0.3</v>
      </c>
      <c r="H147" s="43">
        <v>0.01</v>
      </c>
      <c r="I147" s="43">
        <v>0.5</v>
      </c>
      <c r="J147" s="43">
        <v>12.28</v>
      </c>
      <c r="K147" s="44">
        <v>20</v>
      </c>
      <c r="L147" s="43">
        <v>8</v>
      </c>
    </row>
    <row r="148" spans="1:12" ht="15" x14ac:dyDescent="0.25">
      <c r="A148" s="23"/>
      <c r="B148" s="15"/>
      <c r="C148" s="11"/>
      <c r="D148" s="7" t="s">
        <v>27</v>
      </c>
      <c r="E148" s="42" t="s">
        <v>75</v>
      </c>
      <c r="F148" s="43">
        <v>260</v>
      </c>
      <c r="G148" s="43">
        <v>6.36</v>
      </c>
      <c r="H148" s="43">
        <v>10.41</v>
      </c>
      <c r="I148" s="43">
        <v>14.7</v>
      </c>
      <c r="J148" s="43">
        <v>198.51</v>
      </c>
      <c r="K148" s="44">
        <v>98</v>
      </c>
      <c r="L148" s="43">
        <v>21.19</v>
      </c>
    </row>
    <row r="149" spans="1:12" ht="15" x14ac:dyDescent="0.25">
      <c r="A149" s="23"/>
      <c r="B149" s="15"/>
      <c r="C149" s="11"/>
      <c r="D149" s="7" t="s">
        <v>28</v>
      </c>
      <c r="E149" s="42" t="s">
        <v>61</v>
      </c>
      <c r="F149" s="43">
        <v>90</v>
      </c>
      <c r="G149" s="43">
        <v>12.34</v>
      </c>
      <c r="H149" s="43">
        <v>9.0299999999999994</v>
      </c>
      <c r="I149" s="43">
        <v>26.05</v>
      </c>
      <c r="J149" s="43">
        <v>154.71</v>
      </c>
      <c r="K149" s="44">
        <v>235</v>
      </c>
      <c r="L149" s="43">
        <v>50.97</v>
      </c>
    </row>
    <row r="150" spans="1:12" ht="15" x14ac:dyDescent="0.25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3.1</v>
      </c>
      <c r="H150" s="43">
        <v>5.4</v>
      </c>
      <c r="I150" s="43">
        <v>20.3</v>
      </c>
      <c r="J150" s="43">
        <v>141</v>
      </c>
      <c r="K150" s="44">
        <v>335</v>
      </c>
      <c r="L150" s="43">
        <v>13.51</v>
      </c>
    </row>
    <row r="151" spans="1:12" ht="15" x14ac:dyDescent="0.25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>
        <v>0.2</v>
      </c>
      <c r="H151" s="43">
        <v>0</v>
      </c>
      <c r="I151" s="43">
        <v>25.7</v>
      </c>
      <c r="J151" s="43">
        <v>125</v>
      </c>
      <c r="K151" s="44">
        <v>436</v>
      </c>
      <c r="L151" s="43">
        <v>5.43</v>
      </c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35</v>
      </c>
      <c r="G152" s="43">
        <v>2.59</v>
      </c>
      <c r="H152" s="43">
        <v>0.21</v>
      </c>
      <c r="I152" s="43">
        <v>17.03</v>
      </c>
      <c r="J152" s="43">
        <v>80.400000000000006</v>
      </c>
      <c r="K152" s="44">
        <v>21</v>
      </c>
      <c r="L152" s="43">
        <v>1.04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24.89</v>
      </c>
      <c r="H156" s="19">
        <f t="shared" si="72"/>
        <v>25.060000000000002</v>
      </c>
      <c r="I156" s="19">
        <f t="shared" si="72"/>
        <v>104.28</v>
      </c>
      <c r="J156" s="19">
        <f t="shared" si="72"/>
        <v>711.9</v>
      </c>
      <c r="K156" s="25"/>
      <c r="L156" s="19">
        <f t="shared" ref="L156" si="73">SUM(L147:L155)</f>
        <v>100.14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1514</v>
      </c>
      <c r="G157" s="32">
        <f t="shared" ref="G157" si="74">G146+G156</f>
        <v>40.35</v>
      </c>
      <c r="H157" s="32">
        <f t="shared" ref="H157" si="75">H146+H156</f>
        <v>41.18</v>
      </c>
      <c r="I157" s="32">
        <f t="shared" ref="I157" si="76">I146+I156</f>
        <v>175.95999999999998</v>
      </c>
      <c r="J157" s="32">
        <f t="shared" ref="J157:L157" si="77">J146+J156</f>
        <v>1196.24</v>
      </c>
      <c r="K157" s="32"/>
      <c r="L157" s="32">
        <f t="shared" si="77"/>
        <v>192.14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210</v>
      </c>
      <c r="G158" s="40">
        <v>13.26</v>
      </c>
      <c r="H158" s="40">
        <v>9.08</v>
      </c>
      <c r="I158" s="40">
        <v>35.630000000000003</v>
      </c>
      <c r="J158" s="40">
        <v>253.86</v>
      </c>
      <c r="K158" s="41">
        <v>191</v>
      </c>
      <c r="L158" s="40">
        <v>31.07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0.2</v>
      </c>
      <c r="H160" s="43">
        <v>0.1</v>
      </c>
      <c r="I160" s="43">
        <v>15</v>
      </c>
      <c r="J160" s="43">
        <v>60</v>
      </c>
      <c r="K160" s="44">
        <v>430</v>
      </c>
      <c r="L160" s="43">
        <v>3.92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65</v>
      </c>
      <c r="G161" s="43">
        <v>1.69</v>
      </c>
      <c r="H161" s="43">
        <v>0.66</v>
      </c>
      <c r="I161" s="43">
        <v>11.02</v>
      </c>
      <c r="J161" s="43">
        <v>56.98</v>
      </c>
      <c r="K161" s="44">
        <v>14</v>
      </c>
      <c r="L161" s="43">
        <v>3.02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93</v>
      </c>
      <c r="E163" s="42" t="s">
        <v>45</v>
      </c>
      <c r="F163" s="43">
        <v>30</v>
      </c>
      <c r="G163" s="43">
        <v>0.25</v>
      </c>
      <c r="H163" s="43">
        <v>9.5399999999999991</v>
      </c>
      <c r="I163" s="43">
        <v>5.18</v>
      </c>
      <c r="J163" s="43">
        <v>135</v>
      </c>
      <c r="K163" s="44">
        <v>13</v>
      </c>
      <c r="L163" s="43">
        <v>31.59</v>
      </c>
    </row>
    <row r="164" spans="1:12" ht="15" x14ac:dyDescent="0.25">
      <c r="A164" s="23"/>
      <c r="B164" s="15"/>
      <c r="C164" s="11"/>
      <c r="D164" s="6" t="s">
        <v>46</v>
      </c>
      <c r="E164" s="42" t="s">
        <v>88</v>
      </c>
      <c r="F164" s="43">
        <v>40</v>
      </c>
      <c r="G164" s="43">
        <v>0.04</v>
      </c>
      <c r="H164" s="43">
        <v>0.17</v>
      </c>
      <c r="I164" s="43">
        <v>0.67</v>
      </c>
      <c r="J164" s="43">
        <v>4.37</v>
      </c>
      <c r="K164" s="44">
        <v>34</v>
      </c>
      <c r="L164" s="43">
        <v>22.4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15.439999999999998</v>
      </c>
      <c r="H165" s="19">
        <f t="shared" si="78"/>
        <v>19.55</v>
      </c>
      <c r="I165" s="19">
        <f t="shared" si="78"/>
        <v>67.500000000000014</v>
      </c>
      <c r="J165" s="19">
        <f t="shared" si="78"/>
        <v>510.21000000000004</v>
      </c>
      <c r="K165" s="25"/>
      <c r="L165" s="19">
        <f t="shared" ref="L165" si="79">SUM(L158:L164)</f>
        <v>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65</v>
      </c>
      <c r="F166" s="43">
        <v>60</v>
      </c>
      <c r="G166" s="43">
        <v>0.32</v>
      </c>
      <c r="H166" s="43">
        <v>0.04</v>
      </c>
      <c r="I166" s="43">
        <v>0.99</v>
      </c>
      <c r="J166" s="43">
        <v>5.54</v>
      </c>
      <c r="K166" s="44">
        <v>19</v>
      </c>
      <c r="L166" s="43">
        <v>8</v>
      </c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260</v>
      </c>
      <c r="G167" s="43">
        <v>5.88</v>
      </c>
      <c r="H167" s="43">
        <v>9.14</v>
      </c>
      <c r="I167" s="43">
        <v>12.15</v>
      </c>
      <c r="J167" s="43">
        <v>127.76</v>
      </c>
      <c r="K167" s="44">
        <v>62</v>
      </c>
      <c r="L167" s="43">
        <v>19.95</v>
      </c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100</v>
      </c>
      <c r="G168" s="43">
        <v>10.81</v>
      </c>
      <c r="H168" s="43">
        <v>4.88</v>
      </c>
      <c r="I168" s="43">
        <v>3</v>
      </c>
      <c r="J168" s="43">
        <v>166.27</v>
      </c>
      <c r="K168" s="44">
        <v>256</v>
      </c>
      <c r="L168" s="43">
        <v>30.33</v>
      </c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3.63</v>
      </c>
      <c r="H169" s="43">
        <v>9.91</v>
      </c>
      <c r="I169" s="43">
        <v>38.1</v>
      </c>
      <c r="J169" s="43">
        <v>220.21</v>
      </c>
      <c r="K169" s="44">
        <v>304</v>
      </c>
      <c r="L169" s="43">
        <v>11.54</v>
      </c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0.2</v>
      </c>
      <c r="H170" s="43">
        <v>0.1</v>
      </c>
      <c r="I170" s="43">
        <v>15</v>
      </c>
      <c r="J170" s="43">
        <v>60</v>
      </c>
      <c r="K170" s="44">
        <v>430</v>
      </c>
      <c r="L170" s="43">
        <v>2.1800000000000002</v>
      </c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20</v>
      </c>
      <c r="G171" s="43">
        <v>1.48</v>
      </c>
      <c r="H171" s="43">
        <v>0.12</v>
      </c>
      <c r="I171" s="43">
        <v>9.74</v>
      </c>
      <c r="J171" s="43">
        <v>45.94</v>
      </c>
      <c r="K171" s="44">
        <v>21</v>
      </c>
      <c r="L171" s="43">
        <v>1.36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77</v>
      </c>
      <c r="E173" s="42" t="s">
        <v>91</v>
      </c>
      <c r="F173" s="43">
        <v>205</v>
      </c>
      <c r="G173" s="43">
        <v>1.85</v>
      </c>
      <c r="H173" s="43">
        <v>0.62</v>
      </c>
      <c r="I173" s="43">
        <v>25.83</v>
      </c>
      <c r="J173" s="43">
        <v>118.08</v>
      </c>
      <c r="K173" s="44">
        <v>39</v>
      </c>
      <c r="L173" s="43">
        <v>26.78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995</v>
      </c>
      <c r="G175" s="19">
        <f t="shared" ref="G175:J175" si="80">SUM(G166:G174)</f>
        <v>24.17</v>
      </c>
      <c r="H175" s="19">
        <f t="shared" si="80"/>
        <v>24.810000000000002</v>
      </c>
      <c r="I175" s="19">
        <f t="shared" si="80"/>
        <v>104.81</v>
      </c>
      <c r="J175" s="19">
        <f t="shared" si="80"/>
        <v>743.80000000000007</v>
      </c>
      <c r="K175" s="25"/>
      <c r="L175" s="19">
        <f t="shared" ref="L175" si="81">SUM(L166:L174)</f>
        <v>100.14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1540</v>
      </c>
      <c r="G176" s="32">
        <f t="shared" ref="G176" si="82">G165+G175</f>
        <v>39.61</v>
      </c>
      <c r="H176" s="32">
        <f t="shared" ref="H176" si="83">H165+H175</f>
        <v>44.36</v>
      </c>
      <c r="I176" s="32">
        <f t="shared" ref="I176" si="84">I165+I175</f>
        <v>172.31</v>
      </c>
      <c r="J176" s="32">
        <f t="shared" ref="J176:L176" si="85">J165+J175</f>
        <v>1254.0100000000002</v>
      </c>
      <c r="K176" s="32"/>
      <c r="L176" s="32">
        <f t="shared" si="85"/>
        <v>192.14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200</v>
      </c>
      <c r="G177" s="40">
        <v>9.75</v>
      </c>
      <c r="H177" s="40">
        <v>11.32</v>
      </c>
      <c r="I177" s="40">
        <v>22.79</v>
      </c>
      <c r="J177" s="40">
        <v>288.77</v>
      </c>
      <c r="K177" s="41">
        <v>214</v>
      </c>
      <c r="L177" s="40">
        <v>61.76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>
        <v>3.92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70</v>
      </c>
      <c r="G180" s="43">
        <v>1.93</v>
      </c>
      <c r="H180" s="43">
        <v>0.75</v>
      </c>
      <c r="I180" s="43">
        <v>22.53</v>
      </c>
      <c r="J180" s="43">
        <v>94.75</v>
      </c>
      <c r="K180" s="44">
        <v>14</v>
      </c>
      <c r="L180" s="43">
        <v>1.48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94</v>
      </c>
      <c r="E182" s="42" t="s">
        <v>56</v>
      </c>
      <c r="F182" s="43">
        <v>30</v>
      </c>
      <c r="G182" s="43">
        <v>4.62</v>
      </c>
      <c r="H182" s="43">
        <v>5.96</v>
      </c>
      <c r="I182" s="43">
        <v>7.29</v>
      </c>
      <c r="J182" s="43">
        <v>73.03</v>
      </c>
      <c r="K182" s="44">
        <v>16</v>
      </c>
      <c r="L182" s="43">
        <v>24.84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16.5</v>
      </c>
      <c r="H184" s="19">
        <f t="shared" si="86"/>
        <v>18.13</v>
      </c>
      <c r="I184" s="19">
        <f t="shared" si="86"/>
        <v>67.61</v>
      </c>
      <c r="J184" s="19">
        <f t="shared" si="86"/>
        <v>516.54999999999995</v>
      </c>
      <c r="K184" s="25"/>
      <c r="L184" s="19">
        <f t="shared" ref="L184" si="87">SUM(L177:L183)</f>
        <v>92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85</v>
      </c>
      <c r="F185" s="43">
        <v>60</v>
      </c>
      <c r="G185" s="43">
        <v>5.65</v>
      </c>
      <c r="H185" s="43">
        <v>4.12</v>
      </c>
      <c r="I185" s="43">
        <v>2.2599999999999998</v>
      </c>
      <c r="J185" s="43">
        <v>14.26</v>
      </c>
      <c r="K185" s="44">
        <v>20</v>
      </c>
      <c r="L185" s="43">
        <v>12</v>
      </c>
    </row>
    <row r="186" spans="1:12" ht="15" x14ac:dyDescent="0.25">
      <c r="A186" s="23"/>
      <c r="B186" s="15"/>
      <c r="C186" s="11"/>
      <c r="D186" s="7" t="s">
        <v>27</v>
      </c>
      <c r="E186" s="42" t="s">
        <v>59</v>
      </c>
      <c r="F186" s="43">
        <v>260</v>
      </c>
      <c r="G186" s="43">
        <v>6.62</v>
      </c>
      <c r="H186" s="43">
        <v>9.68</v>
      </c>
      <c r="I186" s="43">
        <v>10.85</v>
      </c>
      <c r="J186" s="43">
        <v>158.51</v>
      </c>
      <c r="K186" s="44">
        <v>87</v>
      </c>
      <c r="L186" s="43">
        <v>25.18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90</v>
      </c>
      <c r="G187" s="43">
        <v>1.5</v>
      </c>
      <c r="H187" s="43">
        <v>5.36</v>
      </c>
      <c r="I187" s="43">
        <v>19.690000000000001</v>
      </c>
      <c r="J187" s="43">
        <v>192.97</v>
      </c>
      <c r="K187" s="44">
        <v>294</v>
      </c>
      <c r="L187" s="43">
        <v>46.67</v>
      </c>
    </row>
    <row r="188" spans="1:12" ht="15" x14ac:dyDescent="0.25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43">
        <v>5.5</v>
      </c>
      <c r="H188" s="43">
        <v>4.8</v>
      </c>
      <c r="I188" s="43">
        <v>31.3</v>
      </c>
      <c r="J188" s="43">
        <v>191</v>
      </c>
      <c r="K188" s="44">
        <v>331</v>
      </c>
      <c r="L188" s="43">
        <v>8.44</v>
      </c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210</v>
      </c>
      <c r="G189" s="43">
        <v>0.33</v>
      </c>
      <c r="H189" s="43">
        <v>0</v>
      </c>
      <c r="I189" s="43">
        <v>15.27</v>
      </c>
      <c r="J189" s="43">
        <v>63.24</v>
      </c>
      <c r="K189" s="44">
        <v>377</v>
      </c>
      <c r="L189" s="43">
        <v>3.78</v>
      </c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60</v>
      </c>
      <c r="G190" s="43">
        <v>4.4400000000000004</v>
      </c>
      <c r="H190" s="43">
        <v>0.36</v>
      </c>
      <c r="I190" s="43">
        <v>29.21</v>
      </c>
      <c r="J190" s="43">
        <v>137.83000000000001</v>
      </c>
      <c r="K190" s="44">
        <v>21</v>
      </c>
      <c r="L190" s="43">
        <v>4.07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24.04</v>
      </c>
      <c r="H194" s="19">
        <f t="shared" si="88"/>
        <v>24.32</v>
      </c>
      <c r="I194" s="19">
        <f t="shared" si="88"/>
        <v>108.57999999999998</v>
      </c>
      <c r="J194" s="19">
        <f t="shared" si="88"/>
        <v>757.81000000000006</v>
      </c>
      <c r="K194" s="25"/>
      <c r="L194" s="19">
        <f t="shared" ref="L194" si="89">SUM(L185:L193)</f>
        <v>100.13999999999999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1330</v>
      </c>
      <c r="G195" s="32">
        <f t="shared" ref="G195" si="90">G184+G194</f>
        <v>40.54</v>
      </c>
      <c r="H195" s="32">
        <f t="shared" ref="H195" si="91">H184+H194</f>
        <v>42.45</v>
      </c>
      <c r="I195" s="32">
        <f t="shared" ref="I195" si="92">I184+I194</f>
        <v>176.19</v>
      </c>
      <c r="J195" s="32">
        <f t="shared" ref="J195:L195" si="93">J184+J194</f>
        <v>1274.3600000000001</v>
      </c>
      <c r="K195" s="32"/>
      <c r="L195" s="32">
        <f t="shared" si="93"/>
        <v>192.14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1475.8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42.055000000000007</v>
      </c>
      <c r="H196" s="34">
        <f t="shared" si="94"/>
        <v>43.004000000000005</v>
      </c>
      <c r="I196" s="34">
        <f t="shared" si="94"/>
        <v>181.042</v>
      </c>
      <c r="J196" s="34">
        <f t="shared" si="94"/>
        <v>1323.3820000000001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192.13999999999996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School7</cp:lastModifiedBy>
  <dcterms:created xsi:type="dcterms:W3CDTF">2022-05-16T14:23:56Z</dcterms:created>
  <dcterms:modified xsi:type="dcterms:W3CDTF">2025-12-15T05:52:52Z</dcterms:modified>
</cp:coreProperties>
</file>